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temposavjetovanjejdoo-my.sharepoint.com/personal/katarina_temposavjetovanjejdoo_onmicrosoft_com/Documents/KLIJENTI_JL(R)S/DJEČJI VRTIĆ L_MANDIĆ_POŽEGA/nabava_oprema dječje igralište/"/>
    </mc:Choice>
  </mc:AlternateContent>
  <xr:revisionPtr revIDLastSave="0" documentId="8_{7A7AAA75-8994-4052-BB54-553F8CBFC6C3}" xr6:coauthVersionLast="47" xr6:coauthVersionMax="47" xr10:uidLastSave="{00000000-0000-0000-0000-000000000000}"/>
  <bookViews>
    <workbookView xWindow="-98" yWindow="-98" windowWidth="21795" windowHeight="12975" xr2:uid="{C6E61290-F404-446D-9510-2A2A72D49A24}"/>
  </bookViews>
  <sheets>
    <sheet name="TROŠKOVNI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 r="F46" i="1"/>
  <c r="F49" i="1"/>
  <c r="F38" i="1"/>
  <c r="F30" i="1" l="1"/>
  <c r="F42" i="1"/>
  <c r="F33" i="1"/>
  <c r="F25" i="1"/>
  <c r="F20" i="1"/>
  <c r="F13" i="1"/>
  <c r="F60" i="1" l="1"/>
  <c r="F62" i="1" s="1"/>
  <c r="F64" i="1" s="1"/>
</calcChain>
</file>

<file path=xl/sharedStrings.xml><?xml version="1.0" encoding="utf-8"?>
<sst xmlns="http://schemas.openxmlformats.org/spreadsheetml/2006/main" count="65" uniqueCount="55">
  <si>
    <t>1.</t>
  </si>
  <si>
    <t>Dobava i ugradnja opreme za vanjsko dječje igralište</t>
  </si>
  <si>
    <t>TRAMPOLIN, u razini tla</t>
  </si>
  <si>
    <t>a)</t>
  </si>
  <si>
    <t>2.</t>
  </si>
  <si>
    <t>LJULJAČKA s dvije sigurnosne sjedalice</t>
  </si>
  <si>
    <t>Minimalni sigornosni prostor oko trampolina: 4,5x4,5 m Visina pada: 1 m</t>
  </si>
  <si>
    <t>kpl.</t>
  </si>
  <si>
    <t>3.</t>
  </si>
  <si>
    <t>Dobava i ugradnja ljuljačke koja se sastoji od aluminijskih profila koji svojim oblikom čine dva obmuta slova V koji su medusobno povezanl pocinčanom čelicnom gredom. Na čelicnu gredu učvrsćenl su okretnl mehanizmi od nehrdajućeg čelika. Ljuljačka se sastoji od dvije sigumosne sjedalice koje su lancima učvrscene pomoću okretnih mehanizma koji omogućavaju bešumnu upotrebu. Sigumosne gumene sjedalice trebaju imati povišeni rub koji sprječava ispadanje iii prevrtanje djeteta.</t>
  </si>
  <si>
    <t>Dimenzija: dužina 315-360 cm, širina 189 - 195 cm, visina 180 - 190 cm</t>
  </si>
  <si>
    <t xml:space="preserve">4. </t>
  </si>
  <si>
    <t>5.</t>
  </si>
  <si>
    <t>Klupa s naslonom</t>
  </si>
  <si>
    <t xml:space="preserve">kom </t>
  </si>
  <si>
    <t>6.</t>
  </si>
  <si>
    <t>Penjalica s piramidalnom mrežom</t>
  </si>
  <si>
    <t xml:space="preserve">7. </t>
  </si>
  <si>
    <t>Gol</t>
  </si>
  <si>
    <t xml:space="preserve">Dobava i ugradnja malonogometnog gola dimenzije 120 x 80 cm. Golovi moraju biti izrađeni od aluminijskih profila, ne smiju se preokretati, sa zaobljenim uglovima i ugrađenom mrežom (na čičak).  Golovi moraju biti prenosivi i po mogućnosti s preklopnom konstrukcijom radi lakšeg transporta. </t>
  </si>
  <si>
    <t>kom</t>
  </si>
  <si>
    <t>kpl</t>
  </si>
  <si>
    <t>Metalni set - edukativnih ploča</t>
  </si>
  <si>
    <t>Set je ukupne dimenzije 2,50 - 2,60 m, dubine 0,70-0,75 m i nadzemne visine 1,50-1,55 m. Sve zaštićeno primjenenom završnom zaštitom (boije) i zaštitom od odzljeđivanja.</t>
  </si>
  <si>
    <t>Dobava i ugradnja klupe s naslonom dimenzije 194x63x79 (visina) cm čija se konstrukcija sastoji od čeličnih cijevastih nogu i nosača drvenih dijelova (toplo cinčano, plastificirano), Sjedna ploha je od drvenih letvica (s obrađenim rubovima). Sjedna ploha u jednoj krivulji prelazi u naslon. Drvo bojano bezbojnim zaštitnim sredstvom u tri sloja. Montaža na ravno tlo, bez temelja.</t>
  </si>
  <si>
    <t xml:space="preserve">Dobava i ugradnja seta šarenih edukativnih ploča rasličitih dimenzija na metalnim stupovima ukopanima u zemlju (dubine 50 cm). Set se sastoji od: velike manipulativne ploče za motoriku, velike ploče za crtanje i pisanje, pano s abakusom (za računanje), pano s valjcima i znakovima križić-kružić. </t>
  </si>
  <si>
    <t>PDV</t>
  </si>
  <si>
    <t>UKUPNO S PDV-OM</t>
  </si>
  <si>
    <t>A.</t>
  </si>
  <si>
    <t xml:space="preserve">OPREMA ZA VANJSKO DJEČJE IGRALIŠTE </t>
  </si>
  <si>
    <t>KATOLIČKI DJEČJI VRTIĆ LEOPOLDA MANDIĆA POŽEGA</t>
  </si>
  <si>
    <t>REKAPITULACIJA</t>
  </si>
  <si>
    <t>OPREMA ZA VANJSKO IGRALIŠTE</t>
  </si>
  <si>
    <t>(slovima:                                                                                                                )</t>
  </si>
  <si>
    <t>Edukativni pano - autići</t>
  </si>
  <si>
    <t>Oblik trampolina: kvadrat, dimenzije  min.250 X 250 cm</t>
  </si>
  <si>
    <t>Dimenzija minimalno: 360-370 cm, 195-205 cm, visina 230-240 cm.</t>
  </si>
  <si>
    <t>Kombinirana penjalica - igralo</t>
  </si>
  <si>
    <t>Dobava i ugradnja vanjskog kombiniranog igrala koji se sastoji od dva mala tornja, metalnih ljestvi, provlačilice i malog tobogana. Kombinirano igralo mora imati konstrukciju izrađenu od lameliranog drveta jele i smreke dimenzija min. 100×100 mm. Drvo mora biti vrhunske kvalitete (lamelirano drvo), zaobljenih bridova, površinski zaštićeno premazima na bazi vode.stranice od HPL ploča. Gornji dijelovi drvene konstrukcije moraju biti zaštićeni su plastičnim poklopcima od kiše, čime se produžuje vijek trajanja. Zaštitne ograde i tobogan moraju biti izrađeni  od polietilena visoke gustoće debljine min. 19 mm. Mora biti otporna na UV zrake, koroziju i vlagu u iznimno hladnim, toplim i morskim uvjetima. Svi vijčani spojevi moraju biti osigurani sa zaštitnim čepovima kako ne bi došlo do direktnog kontakta i ozljeđivanja pri uporabi opreme. U skladu s normom HR EN 1176-1 ili jednakovrijedno.</t>
  </si>
  <si>
    <t>Dimenzija paona minimalno: 150 x 155 x 14 cm, radni prostor krug promjera 150 cm.</t>
  </si>
  <si>
    <t xml:space="preserve">Dobava i ugradnja edukativnog panoa koji simulira vožnju autićima. Osnovna konstrukcija didaktički  –  edukativnog panoa mora biti izrađena od aluminijskih ovalnih nehrđajućih profila tlocrtnog presjeka cca 72x105mm, iznutra ojačanih pregradama i PE ploče  debljine 19mm. Pomični  elementi autića moraju biti izrađeni od PE materijala. Unutar ploče CNC tehnologijom trebaju biti izrezane staze – prolazi kojima se pomični autići mogu prebacivati od jedne do druge pozicije.  </t>
  </si>
  <si>
    <t xml:space="preserve">Dobava i postavljanje TRAMPOLINA koji je izrađen od čeličnih i pocinčanih sklopova konstrukcije i koji je sa vanjske strane po rubnim dijelovima obložen sigurnosnom gumenom podlogom. Površina za skakanje izrađena je od mnogobrojnih PE sklopnih elementa koji spojeni u cjelinu čine površinu pogodnom za skakanje s  amortizirajućim značajkama. </t>
  </si>
  <si>
    <t>Za cijelu konstrukciju trampolina potrebno je izraditi betonsko ležište - oslonac za njegov smjestaj.  Izrada betonskog ležišta za trampolin, uključuje zemljani (strojni i ručni) iskop (rupa 216x216 cm, dubina iskopa 75 cm), dobavu i ugradnju betona u dvostrukoj oplati s kontruktivnom armaturom (uključeno u stavku). Beton C20/25. dimenzija ležišta 216 x216 cm, ukupne visine 66 cm. Kao podloga se postavlja nabijeni sloj tucanika debljine 15 cm. Po dnu kvadratne udubine se izvidu stopa  dimenzije 35x22 cm, a po rubovima jame do vrha uokolo se betonira tanka betonska stijeka debljine 5 cm visine 29 cm. Dimenzije prema  specifikaciji trampolina. U stavku uključiti odvoz zemlje na mjesto koje odredi investitor i razastiranje. Dobava i ugradnja tucanika uz nabijanje, različite granulacije (4-32), kao podloga za sprave i kao podloga za ugradnju amortizacijskih ploča oko sprava - a) sloj nabijenog tucanika u koritu trampolina debljine 15 cm, b) sloj nabijenog tucanika debljine 10 cm oko sprava</t>
  </si>
  <si>
    <t xml:space="preserve">Ljuljačka ima konstrukciju izrađenu od aluminljskih ovalnih nehrđajucih profila. Aluminijskl profili ojačani su pregradama koje čine 4 zasebne komore, debljine stjenke 3 mm. Površinski zaštićeno plastiftciranjem. Gomji dijelovi aluminijske konstrukcije zaštićeni su plastičnim poklopcima od kiše, čime se uveliko produžuje vijek trajanja. Gomja greda ljuljačke je pocinčana čelična greda ft 76 mm. Lanci su čelični i toplo cinčani sa sigurnosnim sjedalicama koje su izrađene od gumenog materijala s aluminijskom jezgrom. Svi vijčani spojevi osiguranl su sa zaštitnim čepovima kako ne bi došlo do direktnog kontakta i ozljeđivanja pri uporabi opreme. </t>
  </si>
  <si>
    <t>Za cijelu konstrukciju ljuljačke potrebno je izraditi betonsko ležište - izrada betonskih temelja za postavljanje ljuljačke prema specifikacijama ljuljačke. Izvode se četiri temeljne stope 60 x 60 x 60 cm ukopane u zemlju. Beton C20/25. U stavci zemljani radovi, oplata i konstruktivna armatura. Strojni i ručni iskop zemlje III. kategorije za izradu temeljnih stopa za sprave. Obračun ukupnog iskopa. U stavku uključiti odvoz zemlje na mjesto koje odredi investitor i razastiranje. Dobava i ugradnja tucanika uz nabijanje, različite granulacije (4-32), kao podloga za sprave i kao podloga za ugradnju amortizacijskih ploča oko sprava - sloj nabijenog tucanika debljine 10 cm oko sprava.</t>
  </si>
  <si>
    <t>Za cijelu konstrukciju kombinirane penjalice potrebno je izraditi betonske temelje za postavljanje ankera kombinirane penjalice kojima se učvršćuju elementi. Temelji se izvode kao temelji samci dimenzije 50x50x50cm (8 kom), te po jedan temelj dimenzija 80 x50x50cm i 100x50x50 cm. Beton C20/25. U stavci zemljani radovi, oplata i konstruktivna armatura. Strojni i ručni iskop zemlje III. kategorije za izradu temeljnih stopa za sprave. Obračun ukupnog iskopa. U stavku uključiti odvoz zemlje na mjesto koje odredi investitor i razastiranje. Dobava i ugradnja tucanika uz nabijanje, različite granulacije (4-32), kao podloga za sprave i kao podloga za ugradnju amortizacijskih ploča oko sprava - sloj nabijenog tucanika debljine 10 cm oko sprava</t>
  </si>
  <si>
    <t>Za cijelu konstrukciju edukativnog panoa potrebno je izraditi  betonske temelje za postavljanje edukativnog panoa "autići". Izvoditi prema specifikacijama  panoa. Izvode se dvije temeljne stope 60 x 60 x 60 cm ukopane u zemlju. Beton C20/25. U stavci zemljani radovi, oplata i konstruktivna armatura. Strojni i ručni iskop zemlje III. kategorije za izradu temeljnih stopa za sprave. Obračun ukupnog iskopa. U stavku uključiti odvoz zemlje na mjesto koje odredi investitor i razastiranje. Dobava i ugradnja tucanika uz nabijanje, različite granulacije (4-32), kao podloga za sprave i kao podloga za ugradnju amortizacijskih ploča oko sprava -  sloj nabijenog tucanika debljine 10 cm oko sprava</t>
  </si>
  <si>
    <t>Za cijelu konstrukciju penjalice s piramidalnom mrežom potrebno je izraditi  betonske temelje za postavljanje penjalice - piramidalna mreža. Izvoditi prema specifikacijama penjalice . Izvode se temeljna stopa za središnji stup 80 x 80 x 120 cm, te manji temelji (8 kom) kod kutom za zatezače 40x40x100 cm. Beton C20/25. U stavci zemljani radovi, oplata i konstruktivna armatura. Strojni i ručni iskop zemlje III. kategorije za izradu temeljnih stopa za sprave. Obračun ukupnog iskopa. U stavku uključiti odvoz zemlje na mjesto koje odredi investitor i razastiranje. Dobava i ugradnja tucanika uz nabijanje, različite granulacije (4-32), kao podloga za sprave i kao podloga za ugradnju amortizacijskih ploča oko sprava -  sloj nabijenog tucanika debljine 10 cm oko sprava</t>
  </si>
  <si>
    <t>Antistres podloga</t>
  </si>
  <si>
    <t>Dobava i ugradnja amortizacijskih ploča 50x50 cm od mljevene gume debljine 3 cm, u boji po izboru investirora. Postava na pripremljenu posteljicu od mršavog betona debljine 8 cm kao podloga ispod amortizacijskih ploča. Beton C12/15.</t>
  </si>
  <si>
    <t>UKUPNO</t>
  </si>
  <si>
    <t>Prilog II. TROŠKOVNIK</t>
  </si>
  <si>
    <t>m2</t>
  </si>
  <si>
    <r>
      <t xml:space="preserve">Dobava i ugradnja mreže  - penjalice u formi piramide, dimenzija min. 4,0 x 4,0 x </t>
    </r>
    <r>
      <rPr>
        <sz val="10"/>
        <color rgb="FFFF0000"/>
        <rFont val="Arial"/>
        <family val="2"/>
      </rPr>
      <t>3,0 m</t>
    </r>
    <r>
      <rPr>
        <sz val="10"/>
        <rFont val="Arial"/>
        <family val="2"/>
        <charset val="238"/>
      </rPr>
      <t>. Penjalica ima ugrađeni središnji metalni stup s čijeg vrha se spušta mreža od debele užadi u obliku četverostranična piramide. Na donjem kraju, vertikalna užad je sidrena u tlo. Konstrukcija: srednji nosivi stup konstrukcije izrađen je od čelične cijevi Ø 120mm sa aluminijskom kapom na vrhu. Mreža za penjanje: izrađena od čeličnih sajli koje su opletene poliamidnim užetom u boji, debljine 16mm. Mreža se učvršćuje za ankere u temeljnim betonskim stopama, pomoću zatezača sajli. Površinska zaštita: Čelični profili: toplo cinčanje, plastifikacija. Dijelovi igrala ne smiju biti vareni ni bušeni nakon toplog pocinčavanja. Montaža: Konstrukcija penjalice se montira na čelične toplo cinčane ankere koji se temelje u prethodno pripremljeni iskop.</t>
    </r>
  </si>
  <si>
    <t>1. izmjena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</si>
</sst>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1A]_-;\-* #,##0.00\ [$€-41A]_-;_-* &quot;-&quot;??\ [$€-41A]_-;_-@_-"/>
  </numFmts>
  <fonts count="12" x14ac:knownFonts="1">
    <font>
      <sz val="11"/>
      <color theme="1"/>
      <name val="Aptos Narrow"/>
      <family val="2"/>
      <charset val="238"/>
      <scheme val="minor"/>
    </font>
    <font>
      <sz val="11"/>
      <name val="Aptos Narrow"/>
      <family val="2"/>
      <charset val="238"/>
      <scheme val="minor"/>
    </font>
    <font>
      <sz val="10"/>
      <name val="Aptos Narrow"/>
      <family val="2"/>
      <charset val="238"/>
      <scheme val="minor"/>
    </font>
    <font>
      <sz val="10"/>
      <name val="Arial"/>
      <family val="2"/>
      <charset val="238"/>
    </font>
    <font>
      <b/>
      <sz val="10"/>
      <name val="Aptos Narrow"/>
      <family val="2"/>
      <scheme val="minor"/>
    </font>
    <font>
      <b/>
      <sz val="11"/>
      <name val="Arial"/>
      <family val="2"/>
      <charset val="238"/>
    </font>
    <font>
      <b/>
      <sz val="10"/>
      <name val="Arial"/>
      <family val="2"/>
      <charset val="238"/>
    </font>
    <font>
      <b/>
      <sz val="11"/>
      <name val="Aptos Narrow"/>
      <family val="2"/>
      <charset val="238"/>
      <scheme val="minor"/>
    </font>
    <font>
      <b/>
      <sz val="12"/>
      <name val="Aptos Narrow"/>
      <family val="2"/>
      <charset val="238"/>
      <scheme val="minor"/>
    </font>
    <font>
      <b/>
      <sz val="12"/>
      <name val="Arial"/>
      <family val="2"/>
      <charset val="238"/>
    </font>
    <font>
      <sz val="11"/>
      <color rgb="FFFF0000"/>
      <name val="Aptos Narrow"/>
      <family val="2"/>
      <charset val="238"/>
      <scheme val="minor"/>
    </font>
    <font>
      <sz val="10"/>
      <color rgb="FFFF000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39">
    <xf numFmtId="0" fontId="0" fillId="0" borderId="0" xfId="0"/>
    <xf numFmtId="0" fontId="1" fillId="0" borderId="0" xfId="0" applyFont="1"/>
    <xf numFmtId="0" fontId="2" fillId="0" borderId="0" xfId="0" applyFont="1" applyAlignment="1">
      <alignment horizontal="right" vertical="top"/>
    </xf>
    <xf numFmtId="0" fontId="2" fillId="0" borderId="0" xfId="0" applyFont="1"/>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vertical="top"/>
    </xf>
    <xf numFmtId="0" fontId="1" fillId="0" borderId="0" xfId="0" applyFont="1" applyAlignment="1">
      <alignment vertical="top"/>
    </xf>
    <xf numFmtId="0" fontId="3"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0" fontId="6" fillId="0" borderId="0" xfId="0" applyFont="1" applyAlignment="1">
      <alignment vertical="top" wrapText="1"/>
    </xf>
    <xf numFmtId="0" fontId="2" fillId="0" borderId="0" xfId="0" applyFont="1" applyAlignment="1">
      <alignment horizontal="center" vertical="top"/>
    </xf>
    <xf numFmtId="0" fontId="1" fillId="0" borderId="0" xfId="0" applyFont="1" applyAlignment="1">
      <alignment horizontal="right" vertical="top"/>
    </xf>
    <xf numFmtId="0" fontId="4" fillId="0" borderId="0" xfId="0" applyFont="1" applyAlignment="1">
      <alignment horizontal="right" vertical="top"/>
    </xf>
    <xf numFmtId="0" fontId="7" fillId="0" borderId="0" xfId="0" applyFont="1" applyAlignment="1">
      <alignment horizontal="right" vertical="top"/>
    </xf>
    <xf numFmtId="0" fontId="5" fillId="0" borderId="0" xfId="0" applyFont="1" applyAlignment="1">
      <alignment vertical="top"/>
    </xf>
    <xf numFmtId="164" fontId="1" fillId="0" borderId="0" xfId="0" applyNumberFormat="1" applyFont="1" applyAlignment="1">
      <alignment horizontal="center"/>
    </xf>
    <xf numFmtId="164" fontId="2" fillId="0" borderId="0" xfId="0" applyNumberFormat="1" applyFont="1" applyAlignment="1">
      <alignment horizontal="center"/>
    </xf>
    <xf numFmtId="0" fontId="7" fillId="0" borderId="0" xfId="0" applyFont="1" applyAlignment="1">
      <alignment vertical="top"/>
    </xf>
    <xf numFmtId="0" fontId="9" fillId="0" borderId="0" xfId="0" applyFont="1" applyAlignment="1">
      <alignment vertical="top"/>
    </xf>
    <xf numFmtId="0" fontId="8" fillId="0" borderId="0" xfId="0" applyFont="1" applyAlignment="1">
      <alignment horizontal="center" vertical="top"/>
    </xf>
    <xf numFmtId="0" fontId="3" fillId="0" borderId="0" xfId="0" applyFont="1" applyAlignment="1">
      <alignment horizontal="right" vertical="top"/>
    </xf>
    <xf numFmtId="0" fontId="7" fillId="0" borderId="1" xfId="0" applyFont="1" applyBorder="1" applyAlignment="1">
      <alignment vertical="top"/>
    </xf>
    <xf numFmtId="0" fontId="6" fillId="0" borderId="1" xfId="0" applyFont="1" applyBorder="1" applyAlignment="1">
      <alignment horizontal="right" vertical="top"/>
    </xf>
    <xf numFmtId="0" fontId="7" fillId="0" borderId="1" xfId="0" applyFont="1" applyBorder="1" applyAlignment="1">
      <alignment horizontal="center"/>
    </xf>
    <xf numFmtId="164" fontId="7" fillId="0" borderId="1" xfId="0" applyNumberFormat="1" applyFont="1" applyBorder="1" applyAlignment="1">
      <alignment horizontal="center"/>
    </xf>
    <xf numFmtId="0" fontId="6" fillId="0" borderId="0" xfId="0" applyFont="1" applyAlignment="1">
      <alignment horizontal="right" vertical="top"/>
    </xf>
    <xf numFmtId="0" fontId="7" fillId="0" borderId="0" xfId="0" applyFont="1" applyAlignment="1">
      <alignment horizontal="center"/>
    </xf>
    <xf numFmtId="164" fontId="7" fillId="0" borderId="0" xfId="0" applyNumberFormat="1" applyFont="1" applyAlignment="1">
      <alignment horizontal="center"/>
    </xf>
    <xf numFmtId="9" fontId="7" fillId="0" borderId="0" xfId="0" applyNumberFormat="1" applyFont="1" applyAlignment="1">
      <alignment horizontal="center"/>
    </xf>
    <xf numFmtId="0" fontId="7" fillId="0" borderId="2" xfId="0" applyFont="1" applyBorder="1" applyAlignment="1">
      <alignment vertical="top"/>
    </xf>
    <xf numFmtId="0" fontId="6" fillId="0" borderId="2" xfId="0" applyFont="1" applyBorder="1" applyAlignment="1">
      <alignment vertical="top"/>
    </xf>
    <xf numFmtId="0" fontId="7" fillId="0" borderId="2" xfId="0" applyFont="1" applyBorder="1" applyAlignment="1">
      <alignment horizontal="center"/>
    </xf>
    <xf numFmtId="164" fontId="7" fillId="0" borderId="2" xfId="0" applyNumberFormat="1" applyFont="1" applyBorder="1" applyAlignment="1">
      <alignment horizontal="center"/>
    </xf>
    <xf numFmtId="164" fontId="1" fillId="0" borderId="0" xfId="0" applyNumberFormat="1" applyFont="1"/>
    <xf numFmtId="164" fontId="2" fillId="0" borderId="0" xfId="0" applyNumberFormat="1" applyFont="1" applyAlignment="1" applyProtection="1">
      <alignment horizontal="center"/>
      <protection locked="0"/>
    </xf>
    <xf numFmtId="164" fontId="1" fillId="0" borderId="0" xfId="0" applyNumberFormat="1" applyFont="1" applyAlignment="1" applyProtection="1">
      <alignment horizontal="center"/>
      <protection locked="0"/>
    </xf>
    <xf numFmtId="0" fontId="10"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25E53-2C9F-441B-8EEE-4C3A5F62D6A1}">
  <dimension ref="A1:H66"/>
  <sheetViews>
    <sheetView tabSelected="1" topLeftCell="A41" zoomScale="115" zoomScaleNormal="115" workbookViewId="0">
      <selection activeCell="E13" sqref="E13"/>
    </sheetView>
  </sheetViews>
  <sheetFormatPr defaultColWidth="8.86328125" defaultRowHeight="14.25" x14ac:dyDescent="0.45"/>
  <cols>
    <col min="1" max="1" width="5.59765625" style="7" customWidth="1"/>
    <col min="2" max="2" width="57.6640625" style="8" customWidth="1"/>
    <col min="3" max="4" width="8.86328125" style="4"/>
    <col min="5" max="5" width="11.59765625" style="17" customWidth="1"/>
    <col min="6" max="6" width="12" style="17" customWidth="1"/>
    <col min="7" max="7" width="8.86328125" style="1"/>
    <col min="8" max="8" width="11.33203125" style="1" bestFit="1" customWidth="1"/>
    <col min="9" max="16384" width="8.86328125" style="1"/>
  </cols>
  <sheetData>
    <row r="1" spans="1:6" x14ac:dyDescent="0.45">
      <c r="D1" s="38" t="s">
        <v>54</v>
      </c>
    </row>
    <row r="2" spans="1:6" x14ac:dyDescent="0.45">
      <c r="B2" s="8" t="s">
        <v>30</v>
      </c>
    </row>
    <row r="3" spans="1:6" x14ac:dyDescent="0.45">
      <c r="B3" s="16" t="s">
        <v>29</v>
      </c>
    </row>
    <row r="4" spans="1:6" x14ac:dyDescent="0.45">
      <c r="B4" s="16"/>
    </row>
    <row r="5" spans="1:6" x14ac:dyDescent="0.45">
      <c r="B5" s="16" t="s">
        <v>51</v>
      </c>
    </row>
    <row r="7" spans="1:6" ht="15.75" x14ac:dyDescent="0.45">
      <c r="A7" s="21" t="s">
        <v>28</v>
      </c>
      <c r="B7" s="20" t="s">
        <v>1</v>
      </c>
    </row>
    <row r="9" spans="1:6" x14ac:dyDescent="0.45">
      <c r="A9" s="14" t="s">
        <v>0</v>
      </c>
      <c r="B9" s="9" t="s">
        <v>2</v>
      </c>
    </row>
    <row r="10" spans="1:6" s="3" customFormat="1" ht="76.5" x14ac:dyDescent="0.4">
      <c r="A10" s="2"/>
      <c r="B10" s="10" t="s">
        <v>41</v>
      </c>
      <c r="C10" s="5"/>
      <c r="D10" s="5"/>
      <c r="E10" s="18"/>
      <c r="F10" s="18"/>
    </row>
    <row r="11" spans="1:6" s="3" customFormat="1" ht="189.4" customHeight="1" x14ac:dyDescent="0.4">
      <c r="A11" s="2"/>
      <c r="B11" s="10" t="s">
        <v>42</v>
      </c>
      <c r="C11" s="5"/>
      <c r="D11" s="5"/>
      <c r="E11" s="18"/>
      <c r="F11" s="18"/>
    </row>
    <row r="12" spans="1:6" s="3" customFormat="1" ht="20.65" customHeight="1" x14ac:dyDescent="0.4">
      <c r="A12" s="2"/>
      <c r="B12" s="8" t="s">
        <v>35</v>
      </c>
      <c r="C12" s="5"/>
      <c r="D12" s="5"/>
      <c r="E12" s="18"/>
      <c r="F12" s="18"/>
    </row>
    <row r="13" spans="1:6" s="3" customFormat="1" ht="25.5" x14ac:dyDescent="0.4">
      <c r="A13" s="2"/>
      <c r="B13" s="10" t="s">
        <v>6</v>
      </c>
      <c r="C13" s="5" t="s">
        <v>7</v>
      </c>
      <c r="D13" s="5">
        <v>1</v>
      </c>
      <c r="E13" s="36">
        <v>0</v>
      </c>
      <c r="F13" s="18">
        <f>D13*E13</f>
        <v>0</v>
      </c>
    </row>
    <row r="14" spans="1:6" s="3" customFormat="1" ht="13.15" x14ac:dyDescent="0.4">
      <c r="A14" s="2"/>
      <c r="B14" s="8"/>
      <c r="C14" s="5"/>
      <c r="D14" s="5"/>
      <c r="E14" s="18"/>
      <c r="F14" s="18"/>
    </row>
    <row r="15" spans="1:6" s="3" customFormat="1" ht="13.15" x14ac:dyDescent="0.4">
      <c r="A15" s="6"/>
      <c r="B15" s="10"/>
      <c r="C15" s="5"/>
      <c r="D15" s="5"/>
      <c r="E15" s="18"/>
      <c r="F15" s="18"/>
    </row>
    <row r="16" spans="1:6" s="3" customFormat="1" ht="13.15" x14ac:dyDescent="0.4">
      <c r="A16" s="14" t="s">
        <v>4</v>
      </c>
      <c r="B16" s="11" t="s">
        <v>5</v>
      </c>
      <c r="C16" s="5"/>
      <c r="D16" s="5"/>
      <c r="E16" s="18"/>
      <c r="F16" s="18"/>
    </row>
    <row r="17" spans="1:6" s="3" customFormat="1" ht="102" x14ac:dyDescent="0.4">
      <c r="A17" s="2"/>
      <c r="B17" s="10" t="s">
        <v>9</v>
      </c>
      <c r="C17" s="5"/>
      <c r="D17" s="5"/>
      <c r="E17" s="18"/>
      <c r="F17" s="18"/>
    </row>
    <row r="18" spans="1:6" s="3" customFormat="1" ht="136.25" customHeight="1" x14ac:dyDescent="0.4">
      <c r="A18" s="2"/>
      <c r="B18" s="10" t="s">
        <v>43</v>
      </c>
      <c r="C18" s="5"/>
      <c r="D18" s="5"/>
      <c r="E18" s="18"/>
      <c r="F18" s="18"/>
    </row>
    <row r="19" spans="1:6" s="3" customFormat="1" ht="152.65" customHeight="1" x14ac:dyDescent="0.4">
      <c r="A19" s="2"/>
      <c r="B19" s="10" t="s">
        <v>44</v>
      </c>
      <c r="C19" s="5"/>
      <c r="D19" s="5"/>
      <c r="E19" s="18"/>
      <c r="F19" s="18"/>
    </row>
    <row r="20" spans="1:6" s="3" customFormat="1" ht="13.15" x14ac:dyDescent="0.4">
      <c r="A20" s="2"/>
      <c r="B20" s="10" t="s">
        <v>36</v>
      </c>
      <c r="C20" s="5" t="s">
        <v>21</v>
      </c>
      <c r="D20" s="5">
        <v>1</v>
      </c>
      <c r="E20" s="36">
        <v>0</v>
      </c>
      <c r="F20" s="18">
        <f>D20*E20</f>
        <v>0</v>
      </c>
    </row>
    <row r="21" spans="1:6" s="3" customFormat="1" ht="13.15" x14ac:dyDescent="0.4">
      <c r="A21" s="2"/>
      <c r="B21" s="10"/>
      <c r="C21" s="5"/>
      <c r="D21" s="5"/>
      <c r="E21" s="18"/>
      <c r="F21" s="18"/>
    </row>
    <row r="22" spans="1:6" s="3" customFormat="1" ht="13.15" x14ac:dyDescent="0.4">
      <c r="A22" s="14" t="s">
        <v>8</v>
      </c>
      <c r="B22" s="9" t="s">
        <v>37</v>
      </c>
      <c r="C22" s="5"/>
      <c r="D22" s="5"/>
      <c r="E22" s="18"/>
      <c r="F22" s="18"/>
    </row>
    <row r="23" spans="1:6" ht="192.4" customHeight="1" x14ac:dyDescent="0.45">
      <c r="A23" s="13" t="s">
        <v>3</v>
      </c>
      <c r="B23" s="10" t="s">
        <v>38</v>
      </c>
    </row>
    <row r="24" spans="1:6" ht="154.9" customHeight="1" x14ac:dyDescent="0.45">
      <c r="A24" s="13"/>
      <c r="B24" s="10" t="s">
        <v>45</v>
      </c>
    </row>
    <row r="25" spans="1:6" x14ac:dyDescent="0.45">
      <c r="B25" s="8" t="s">
        <v>10</v>
      </c>
      <c r="C25" s="4" t="s">
        <v>21</v>
      </c>
      <c r="D25" s="4">
        <v>1</v>
      </c>
      <c r="E25" s="37">
        <v>0</v>
      </c>
      <c r="F25" s="18">
        <f>D25*E25</f>
        <v>0</v>
      </c>
    </row>
    <row r="27" spans="1:6" x14ac:dyDescent="0.45">
      <c r="A27" s="15" t="s">
        <v>11</v>
      </c>
      <c r="B27" s="9" t="s">
        <v>34</v>
      </c>
    </row>
    <row r="28" spans="1:6" ht="96.75" customHeight="1" x14ac:dyDescent="0.45">
      <c r="A28" s="13" t="s">
        <v>3</v>
      </c>
      <c r="B28" s="10" t="s">
        <v>40</v>
      </c>
    </row>
    <row r="29" spans="1:6" ht="151.5" customHeight="1" x14ac:dyDescent="0.45">
      <c r="A29" s="13"/>
      <c r="B29" s="10" t="s">
        <v>46</v>
      </c>
    </row>
    <row r="30" spans="1:6" ht="30" customHeight="1" x14ac:dyDescent="0.45">
      <c r="A30" s="13"/>
      <c r="B30" s="10" t="s">
        <v>39</v>
      </c>
      <c r="C30" s="4" t="s">
        <v>21</v>
      </c>
      <c r="D30" s="4">
        <v>1</v>
      </c>
      <c r="E30" s="37">
        <v>0</v>
      </c>
      <c r="F30" s="18">
        <f>D30*E30</f>
        <v>0</v>
      </c>
    </row>
    <row r="31" spans="1:6" x14ac:dyDescent="0.45">
      <c r="A31" s="13"/>
    </row>
    <row r="32" spans="1:6" x14ac:dyDescent="0.45">
      <c r="A32" s="15" t="s">
        <v>12</v>
      </c>
      <c r="B32" s="9" t="s">
        <v>13</v>
      </c>
    </row>
    <row r="33" spans="1:6" ht="85.5" customHeight="1" x14ac:dyDescent="0.45">
      <c r="A33" s="13" t="s">
        <v>3</v>
      </c>
      <c r="B33" s="10" t="s">
        <v>24</v>
      </c>
      <c r="C33" s="4" t="s">
        <v>14</v>
      </c>
      <c r="D33" s="4">
        <v>2</v>
      </c>
      <c r="E33" s="37">
        <v>0</v>
      </c>
      <c r="F33" s="18">
        <f>D33*E33</f>
        <v>0</v>
      </c>
    </row>
    <row r="34" spans="1:6" x14ac:dyDescent="0.45">
      <c r="A34" s="13"/>
      <c r="B34" s="10"/>
    </row>
    <row r="36" spans="1:6" x14ac:dyDescent="0.45">
      <c r="A36" s="15" t="s">
        <v>15</v>
      </c>
      <c r="B36" s="9" t="s">
        <v>16</v>
      </c>
    </row>
    <row r="37" spans="1:6" ht="157.25" customHeight="1" x14ac:dyDescent="0.45">
      <c r="A37" s="13" t="s">
        <v>3</v>
      </c>
      <c r="B37" s="10" t="s">
        <v>53</v>
      </c>
    </row>
    <row r="38" spans="1:6" ht="152.65" customHeight="1" x14ac:dyDescent="0.45">
      <c r="A38" s="13"/>
      <c r="B38" s="10" t="s">
        <v>47</v>
      </c>
      <c r="C38" s="4" t="s">
        <v>21</v>
      </c>
      <c r="D38" s="4">
        <v>1</v>
      </c>
      <c r="E38" s="37">
        <v>0</v>
      </c>
      <c r="F38" s="18">
        <f>D38*E38</f>
        <v>0</v>
      </c>
    </row>
    <row r="39" spans="1:6" ht="16.899999999999999" customHeight="1" x14ac:dyDescent="0.45">
      <c r="A39" s="13"/>
      <c r="B39" s="10"/>
      <c r="F39" s="18"/>
    </row>
    <row r="40" spans="1:6" x14ac:dyDescent="0.45">
      <c r="A40" s="15" t="s">
        <v>17</v>
      </c>
      <c r="B40" s="9" t="s">
        <v>22</v>
      </c>
    </row>
    <row r="41" spans="1:6" ht="63.75" x14ac:dyDescent="0.45">
      <c r="A41" s="13"/>
      <c r="B41" s="10" t="s">
        <v>25</v>
      </c>
    </row>
    <row r="42" spans="1:6" ht="38.25" x14ac:dyDescent="0.45">
      <c r="A42" s="13"/>
      <c r="B42" s="10" t="s">
        <v>23</v>
      </c>
      <c r="C42" s="4" t="s">
        <v>21</v>
      </c>
      <c r="D42" s="4">
        <v>1</v>
      </c>
      <c r="E42" s="37">
        <v>0</v>
      </c>
      <c r="F42" s="18">
        <f>D42*E42</f>
        <v>0</v>
      </c>
    </row>
    <row r="43" spans="1:6" x14ac:dyDescent="0.45">
      <c r="A43" s="13"/>
      <c r="B43" s="10"/>
    </row>
    <row r="44" spans="1:6" x14ac:dyDescent="0.45">
      <c r="A44" s="13"/>
    </row>
    <row r="45" spans="1:6" x14ac:dyDescent="0.45">
      <c r="A45" s="15" t="s">
        <v>15</v>
      </c>
      <c r="B45" s="9" t="s">
        <v>18</v>
      </c>
    </row>
    <row r="46" spans="1:6" ht="63.75" x14ac:dyDescent="0.45">
      <c r="B46" s="10" t="s">
        <v>19</v>
      </c>
      <c r="C46" s="4" t="s">
        <v>20</v>
      </c>
      <c r="D46" s="4">
        <v>2</v>
      </c>
      <c r="E46" s="37">
        <v>0</v>
      </c>
      <c r="F46" s="18">
        <f>D46*E46</f>
        <v>0</v>
      </c>
    </row>
    <row r="47" spans="1:6" x14ac:dyDescent="0.45">
      <c r="B47" s="10"/>
      <c r="F47" s="18"/>
    </row>
    <row r="48" spans="1:6" x14ac:dyDescent="0.45">
      <c r="A48" s="15" t="s">
        <v>17</v>
      </c>
      <c r="B48" s="9" t="s">
        <v>48</v>
      </c>
    </row>
    <row r="49" spans="1:8" ht="51" x14ac:dyDescent="0.45">
      <c r="B49" s="10" t="s">
        <v>49</v>
      </c>
      <c r="C49" s="38" t="s">
        <v>52</v>
      </c>
      <c r="D49" s="38">
        <v>111</v>
      </c>
      <c r="E49" s="37">
        <v>0</v>
      </c>
      <c r="F49" s="18">
        <f>D49*E49</f>
        <v>0</v>
      </c>
    </row>
    <row r="50" spans="1:8" x14ac:dyDescent="0.45">
      <c r="A50" s="12"/>
      <c r="B50" s="22"/>
      <c r="C50" s="5"/>
      <c r="D50" s="5"/>
      <c r="E50" s="18"/>
      <c r="F50" s="18"/>
    </row>
    <row r="51" spans="1:8" x14ac:dyDescent="0.45">
      <c r="A51" s="12"/>
      <c r="B51" s="22"/>
      <c r="C51" s="5"/>
      <c r="D51" s="5"/>
      <c r="E51" s="18"/>
      <c r="F51" s="18"/>
    </row>
    <row r="52" spans="1:8" x14ac:dyDescent="0.45">
      <c r="B52" s="10"/>
      <c r="F52" s="18"/>
    </row>
    <row r="53" spans="1:8" x14ac:dyDescent="0.45">
      <c r="A53" s="12"/>
      <c r="C53" s="5"/>
      <c r="D53" s="5"/>
      <c r="E53" s="18"/>
      <c r="F53" s="18"/>
    </row>
    <row r="54" spans="1:8" x14ac:dyDescent="0.45">
      <c r="A54" s="12"/>
      <c r="C54" s="5"/>
      <c r="D54" s="5"/>
      <c r="E54" s="18"/>
      <c r="F54" s="18"/>
    </row>
    <row r="55" spans="1:8" x14ac:dyDescent="0.45">
      <c r="A55" s="12"/>
      <c r="C55" s="5"/>
      <c r="D55" s="5"/>
      <c r="E55" s="18"/>
      <c r="F55" s="18"/>
    </row>
    <row r="56" spans="1:8" x14ac:dyDescent="0.45">
      <c r="A56" s="31"/>
      <c r="B56" s="32" t="s">
        <v>31</v>
      </c>
      <c r="C56" s="33"/>
      <c r="D56" s="33"/>
      <c r="E56" s="34"/>
      <c r="F56" s="34"/>
    </row>
    <row r="58" spans="1:8" x14ac:dyDescent="0.45">
      <c r="A58" s="7" t="s">
        <v>28</v>
      </c>
      <c r="B58" s="8" t="s">
        <v>32</v>
      </c>
      <c r="F58" s="17">
        <f>SUM(F7:F55)</f>
        <v>0</v>
      </c>
      <c r="H58" s="35"/>
    </row>
    <row r="60" spans="1:8" x14ac:dyDescent="0.45">
      <c r="A60" s="23"/>
      <c r="B60" s="24" t="s">
        <v>50</v>
      </c>
      <c r="C60" s="25"/>
      <c r="D60" s="25"/>
      <c r="E60" s="26"/>
      <c r="F60" s="26">
        <f>F58</f>
        <v>0</v>
      </c>
    </row>
    <row r="61" spans="1:8" x14ac:dyDescent="0.45">
      <c r="A61" s="19"/>
      <c r="B61" s="27"/>
      <c r="C61" s="28"/>
      <c r="D61" s="28"/>
      <c r="E61" s="29"/>
      <c r="F61" s="29"/>
    </row>
    <row r="62" spans="1:8" x14ac:dyDescent="0.45">
      <c r="A62" s="19"/>
      <c r="B62" s="27" t="s">
        <v>26</v>
      </c>
      <c r="C62" s="30">
        <v>0.25</v>
      </c>
      <c r="D62" s="28"/>
      <c r="E62" s="29"/>
      <c r="F62" s="29">
        <f>F60*C62</f>
        <v>0</v>
      </c>
    </row>
    <row r="63" spans="1:8" x14ac:dyDescent="0.45">
      <c r="A63" s="19"/>
      <c r="B63" s="27"/>
      <c r="C63" s="28"/>
      <c r="D63" s="28"/>
      <c r="E63" s="29"/>
      <c r="F63" s="29"/>
    </row>
    <row r="64" spans="1:8" x14ac:dyDescent="0.45">
      <c r="A64" s="23"/>
      <c r="B64" s="24" t="s">
        <v>27</v>
      </c>
      <c r="C64" s="25"/>
      <c r="D64" s="25"/>
      <c r="E64" s="26"/>
      <c r="F64" s="26">
        <f>SUM(F60:F63)</f>
        <v>0</v>
      </c>
    </row>
    <row r="66" spans="2:2" x14ac:dyDescent="0.45">
      <c r="B66" s="8" t="s">
        <v>33</v>
      </c>
    </row>
  </sheetData>
  <sheetProtection algorithmName="SHA-512" hashValue="DsIGAK06wWbwiSNTs8dJ9MT1HhsZfcalAerGpD3YaivCL5Ar8Id0hUIpNQBM8s0XDRZXEHg9c7uM/xrkBt+UcQ==" saltValue="MS8dGEhIEktjPm31Sc+Gz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TROŠKOVNIK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 vucic sneperger</dc:creator>
  <cp:lastModifiedBy>Katarina Lisjak</cp:lastModifiedBy>
  <dcterms:created xsi:type="dcterms:W3CDTF">2025-07-01T11:42:45Z</dcterms:created>
  <dcterms:modified xsi:type="dcterms:W3CDTF">2025-08-22T10:59:35Z</dcterms:modified>
</cp:coreProperties>
</file>